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3"/>
  </bookViews>
  <sheets>
    <sheet name="1er Trimestre" sheetId="1" r:id="rId1"/>
    <sheet name="2º Trimestre " sheetId="2" r:id="rId2"/>
    <sheet name="3º Trimestre" sheetId="3" r:id="rId3"/>
    <sheet name="4º Trimestre" sheetId="4" r:id="rId4"/>
  </sheets>
  <definedNames/>
  <calcPr fullCalcOnLoad="1"/>
</workbook>
</file>

<file path=xl/sharedStrings.xml><?xml version="1.0" encoding="utf-8"?>
<sst xmlns="http://schemas.openxmlformats.org/spreadsheetml/2006/main" count="216" uniqueCount="106">
  <si>
    <t>Nº INFO</t>
  </si>
  <si>
    <t xml:space="preserve">DEPARTAMENTO </t>
  </si>
  <si>
    <t xml:space="preserve">AJUDICATARIO </t>
  </si>
  <si>
    <t>CIF/NIF</t>
  </si>
  <si>
    <t>ACCIÓN</t>
  </si>
  <si>
    <t>AÑO</t>
  </si>
  <si>
    <t>TIPO DE CONTRATO</t>
  </si>
  <si>
    <t>OBJETO DEL CONTRATO</t>
  </si>
  <si>
    <t xml:space="preserve">BASE IMPONIBLE </t>
  </si>
  <si>
    <t>PROCEDIMIENTO</t>
  </si>
  <si>
    <t>PUBLICACIÓN REGISTRO CONTRATOS MENORES FUNDACIÓN CANARIA TENERIFE RURAL</t>
  </si>
  <si>
    <t>Administración</t>
  </si>
  <si>
    <t>0001</t>
  </si>
  <si>
    <t>0002</t>
  </si>
  <si>
    <t>0003</t>
  </si>
  <si>
    <t>2º TRIMESTRE 2022</t>
  </si>
  <si>
    <t>1er TRIMESTRE 2022</t>
  </si>
  <si>
    <t>Abreu Auditores y Asesores Asociados, S.L.P</t>
  </si>
  <si>
    <t>B76540897</t>
  </si>
  <si>
    <t>2022</t>
  </si>
  <si>
    <t>Asistencia técnica para el desarrollo de los trabajosconsitentes de preparación, cumplimentación y carga den las plataformas correspondientes (Autoriza y habilitadas por el Cabildo) de diferentes actividades (PMP, PAIF,cuentas anuales..)</t>
  </si>
  <si>
    <t>12 meses</t>
  </si>
  <si>
    <t>13/01/2022</t>
  </si>
  <si>
    <t>Jo&amp;Elio, S.L.</t>
  </si>
  <si>
    <t>B38893657</t>
  </si>
  <si>
    <t>Reorganizar y modernizar la gestión comercial de la Casa del Vino de Tenerife</t>
  </si>
  <si>
    <t>6 meses y medio</t>
  </si>
  <si>
    <t>Ataraxia Nova, S.L.U.</t>
  </si>
  <si>
    <t>B02889780</t>
  </si>
  <si>
    <t>Realización de tres piezas de rescate etnográfico y tradiciones (la cochinilla, las pescadores 
y la niña de las Ceras)</t>
  </si>
  <si>
    <t>5 meses y medio</t>
  </si>
  <si>
    <t>14/02/2022</t>
  </si>
  <si>
    <t xml:space="preserve">FECHA </t>
  </si>
  <si>
    <t>PRECIO ADJUDICACIÓN</t>
  </si>
  <si>
    <t>DURACIÓN CONTRATO</t>
  </si>
  <si>
    <t>FECHA NOTIFICACIÓN</t>
  </si>
  <si>
    <t>IGIC 7%</t>
  </si>
  <si>
    <t>SIN IMPUESTOS</t>
  </si>
  <si>
    <t>0004</t>
  </si>
  <si>
    <t>04/05/2022</t>
  </si>
  <si>
    <t>SIT, S.L. (Sistemas Integrales de Turismo)</t>
  </si>
  <si>
    <t>B38962122</t>
  </si>
  <si>
    <t>Filmación de video sobre la importancia histórica y actual de los vinos de Tenerife</t>
  </si>
  <si>
    <t>Menor</t>
  </si>
  <si>
    <t>2 meses y 26 días</t>
  </si>
  <si>
    <t>0005</t>
  </si>
  <si>
    <t>12/05/2022</t>
  </si>
  <si>
    <t>Lawa Solutions, S.L.</t>
  </si>
  <si>
    <t>B76700954</t>
  </si>
  <si>
    <t>Servicios diseño de página web de la Casa del Vino para la mejora de conversión casadelvinotenerife.com</t>
  </si>
  <si>
    <t>0006</t>
  </si>
  <si>
    <t>25/05/20225</t>
  </si>
  <si>
    <t>Arco Estrategias de Marketing, S.L.</t>
  </si>
  <si>
    <t>B76723899</t>
  </si>
  <si>
    <t>25/05/2022</t>
  </si>
  <si>
    <t>0007</t>
  </si>
  <si>
    <t>20/06/2022</t>
  </si>
  <si>
    <t>Fundación Diario de Avisos</t>
  </si>
  <si>
    <t>G76766708</t>
  </si>
  <si>
    <t xml:space="preserve">Patrocinio del concurso de comidas típicas del Ayuntamiento de Santa Cruz </t>
  </si>
  <si>
    <t>Patrocinio Publicitario de los XXXVII Premios de Gastronomía del Diario de Avisos</t>
  </si>
  <si>
    <t>0008</t>
  </si>
  <si>
    <t>Editorial Leoncio Rodríguez, S.A.</t>
  </si>
  <si>
    <t>A38017844</t>
  </si>
  <si>
    <t>Patrocionio Publicitario de los Premios
de Gastronomía MESA ABIERTA 2022</t>
  </si>
  <si>
    <t>0009</t>
  </si>
  <si>
    <t>29/06/2022</t>
  </si>
  <si>
    <t>Publiservic Canarias, S.L.U.</t>
  </si>
  <si>
    <t>B38736336</t>
  </si>
  <si>
    <t>Rotulación del Tranvía de Tenerife para la promociónde productos km0 a través de la Casa del Vino</t>
  </si>
  <si>
    <t>1 mes</t>
  </si>
  <si>
    <t>0010</t>
  </si>
  <si>
    <t>3º TRIMESTRE 2022</t>
  </si>
  <si>
    <t>12/07/2022</t>
  </si>
  <si>
    <t>Exinte Imagen, S.L.U.</t>
  </si>
  <si>
    <t>B38839437</t>
  </si>
  <si>
    <t>Servicio</t>
  </si>
  <si>
    <t>Adecuación y mejora de señaletica de las instalaciones de la Fundación Tenerife Rural para la mejor difusión y dinamización de las mismas</t>
  </si>
  <si>
    <t>2 meses y medio</t>
  </si>
  <si>
    <t>7 días</t>
  </si>
  <si>
    <t>15 días</t>
  </si>
  <si>
    <t>26/01/2022</t>
  </si>
  <si>
    <t>4º TRIMESTRE 2022</t>
  </si>
  <si>
    <t>0012</t>
  </si>
  <si>
    <t>02/11/2022</t>
  </si>
  <si>
    <t>Exento de IGIC</t>
  </si>
  <si>
    <t>Fantastic Fulanito, S.L.U.</t>
  </si>
  <si>
    <t>B67968800</t>
  </si>
  <si>
    <t>Servicio de Secretaría Técnica y realización de material audiovisual del evento 100 x100 vinos y del acto de San Andrés a celebrar en noviembre en la Casa del Vino.</t>
  </si>
  <si>
    <t>2 días</t>
  </si>
  <si>
    <t>0018</t>
  </si>
  <si>
    <t>07/11/2022</t>
  </si>
  <si>
    <t>Enrique Jesús Serra González</t>
  </si>
  <si>
    <t>78.408.714 N</t>
  </si>
  <si>
    <t>Suministro de pantalla Led, escenario y tarima modular, así como sonido e iluminación especríficos para las actividades a realizar e n los eventos 100 x 100 vinos y el acto de San Andrés, en las instalacines de la Casa del Vino</t>
  </si>
  <si>
    <t>Monarti, S.L.U.</t>
  </si>
  <si>
    <t>B76700037</t>
  </si>
  <si>
    <t>Llamadecor 2015 SLU</t>
  </si>
  <si>
    <t>0022</t>
  </si>
  <si>
    <t>0023</t>
  </si>
  <si>
    <t>1 dia</t>
  </si>
  <si>
    <t>Suministro</t>
  </si>
  <si>
    <t>Promocion de vinos de Tenerife y otros productos Km0 en programa de campanadas 2022-2023</t>
  </si>
  <si>
    <t>Un més aproximadamante
 siempre que no supere lo dispuesto en elarticulo 29.8 LCSP</t>
  </si>
  <si>
    <t>Mejora del cenador bioclimático.</t>
  </si>
  <si>
    <t>B76246198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</si>
</sst>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\ _€"/>
    <numFmt numFmtId="166" formatCode="_-* #,##0.000\ &quot;€&quot;_-;\-* #,##0.000\ &quot;€&quot;_-;_-* &quot;-&quot;??\ &quot;€&quot;_-;_-@_-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  <numFmt numFmtId="169" formatCode="#,##0.0\ &quot;€&quot;;[Red]\-#,##0.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0"/>
      <color indexed="53"/>
      <name val="Frutiger LT 45 Light"/>
      <family val="2"/>
    </font>
    <font>
      <b/>
      <sz val="10"/>
      <color indexed="8"/>
      <name val="Frutiger LT 45 Light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Calibri"/>
      <family val="2"/>
    </font>
    <font>
      <b/>
      <sz val="10"/>
      <color theme="5" tint="-0.24997000396251678"/>
      <name val="Frutiger LT 45 Light"/>
      <family val="2"/>
    </font>
    <font>
      <b/>
      <sz val="10"/>
      <color theme="1"/>
      <name val="Frutiger LT 45 Light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49" fontId="43" fillId="0" borderId="0" xfId="0" applyNumberFormat="1" applyFont="1" applyFill="1" applyAlignment="1">
      <alignment horizontal="center" vertical="center"/>
    </xf>
    <xf numFmtId="0" fontId="20" fillId="0" borderId="0" xfId="46" applyFont="1" applyFill="1" applyBorder="1" applyAlignment="1">
      <alignment horizontal="center" vertical="center"/>
    </xf>
    <xf numFmtId="165" fontId="43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43" fillId="0" borderId="0" xfId="0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20" fillId="0" borderId="0" xfId="46" applyFont="1" applyBorder="1" applyAlignment="1">
      <alignment horizontal="center" vertical="center"/>
    </xf>
    <xf numFmtId="49" fontId="42" fillId="0" borderId="0" xfId="0" applyNumberFormat="1" applyFont="1" applyAlignment="1">
      <alignment/>
    </xf>
    <xf numFmtId="0" fontId="43" fillId="0" borderId="0" xfId="0" applyFont="1" applyFill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/>
    </xf>
    <xf numFmtId="0" fontId="20" fillId="0" borderId="10" xfId="46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4" fontId="43" fillId="0" borderId="0" xfId="0" applyNumberFormat="1" applyFont="1" applyFill="1" applyAlignment="1">
      <alignment horizontal="center" vertical="center"/>
    </xf>
    <xf numFmtId="164" fontId="44" fillId="9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164" fontId="42" fillId="33" borderId="11" xfId="0" applyNumberFormat="1" applyFont="1" applyFill="1" applyBorder="1" applyAlignment="1">
      <alignment horizontal="right"/>
    </xf>
    <xf numFmtId="14" fontId="45" fillId="33" borderId="11" xfId="0" applyNumberFormat="1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/>
    </xf>
    <xf numFmtId="0" fontId="20" fillId="0" borderId="11" xfId="46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44" fontId="20" fillId="0" borderId="11" xfId="50" applyNumberFormat="1" applyFont="1" applyFill="1" applyBorder="1" applyAlignment="1">
      <alignment horizontal="center" vertical="center"/>
    </xf>
    <xf numFmtId="44" fontId="20" fillId="0" borderId="11" xfId="5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8" fontId="20" fillId="0" borderId="11" xfId="50" applyNumberFormat="1" applyFont="1" applyFill="1" applyBorder="1" applyAlignment="1">
      <alignment horizontal="right" vertical="center"/>
    </xf>
    <xf numFmtId="14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left" vertical="center"/>
    </xf>
    <xf numFmtId="0" fontId="20" fillId="0" borderId="13" xfId="46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left" vertical="center" wrapText="1"/>
    </xf>
    <xf numFmtId="44" fontId="20" fillId="0" borderId="13" xfId="5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164" fontId="44" fillId="9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64" fontId="44" fillId="9" borderId="11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/>
    </xf>
    <xf numFmtId="0" fontId="42" fillId="33" borderId="17" xfId="0" applyFont="1" applyFill="1" applyBorder="1" applyAlignment="1">
      <alignment/>
    </xf>
    <xf numFmtId="0" fontId="42" fillId="33" borderId="17" xfId="0" applyFont="1" applyFill="1" applyBorder="1" applyAlignment="1">
      <alignment horizontal="center" vertical="center"/>
    </xf>
    <xf numFmtId="164" fontId="42" fillId="33" borderId="17" xfId="0" applyNumberFormat="1" applyFont="1" applyFill="1" applyBorder="1" applyAlignment="1">
      <alignment horizontal="right"/>
    </xf>
    <xf numFmtId="14" fontId="45" fillId="33" borderId="17" xfId="0" applyNumberFormat="1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4" fillId="9" borderId="11" xfId="0" applyFont="1" applyFill="1" applyBorder="1" applyAlignment="1">
      <alignment horizontal="center" vertical="center" wrapText="1"/>
    </xf>
    <xf numFmtId="164" fontId="44" fillId="9" borderId="11" xfId="0" applyNumberFormat="1" applyFont="1" applyFill="1" applyBorder="1" applyAlignment="1">
      <alignment horizontal="center" vertical="center" wrapText="1"/>
    </xf>
    <xf numFmtId="14" fontId="44" fillId="9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/>
    </xf>
    <xf numFmtId="0" fontId="47" fillId="9" borderId="19" xfId="0" applyFont="1" applyFill="1" applyBorder="1" applyAlignment="1">
      <alignment horizontal="center"/>
    </xf>
    <xf numFmtId="0" fontId="47" fillId="9" borderId="20" xfId="0" applyFont="1" applyFill="1" applyBorder="1" applyAlignment="1">
      <alignment horizontal="center"/>
    </xf>
    <xf numFmtId="0" fontId="48" fillId="9" borderId="16" xfId="33" applyFont="1" applyFill="1" applyBorder="1" applyAlignment="1">
      <alignment horizontal="center" vertical="center" wrapText="1"/>
    </xf>
    <xf numFmtId="0" fontId="48" fillId="9" borderId="11" xfId="33" applyFont="1" applyFill="1" applyBorder="1" applyAlignment="1">
      <alignment horizontal="center" vertical="center" wrapText="1"/>
    </xf>
    <xf numFmtId="14" fontId="44" fillId="9" borderId="12" xfId="0" applyNumberFormat="1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left"/>
    </xf>
    <xf numFmtId="0" fontId="46" fillId="33" borderId="22" xfId="0" applyFont="1" applyFill="1" applyBorder="1" applyAlignment="1">
      <alignment horizontal="left"/>
    </xf>
    <xf numFmtId="0" fontId="46" fillId="33" borderId="17" xfId="0" applyFont="1" applyFill="1" applyBorder="1" applyAlignment="1">
      <alignment horizontal="left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20" fillId="0" borderId="11" xfId="50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6.28125" style="0" customWidth="1"/>
    <col min="2" max="2" width="16.7109375" style="0" customWidth="1"/>
    <col min="3" max="3" width="25.8515625" style="0" customWidth="1"/>
    <col min="4" max="4" width="40.8515625" style="0" customWidth="1"/>
    <col min="5" max="5" width="20.7109375" style="0" customWidth="1"/>
    <col min="8" max="8" width="22.421875" style="0" bestFit="1" customWidth="1"/>
    <col min="9" max="9" width="84.140625" style="0" bestFit="1" customWidth="1"/>
    <col min="10" max="10" width="21.28125" style="0" customWidth="1"/>
    <col min="11" max="11" width="20.421875" style="0" customWidth="1"/>
    <col min="12" max="12" width="21.421875" style="0" customWidth="1"/>
    <col min="13" max="13" width="24.140625" style="0" customWidth="1"/>
    <col min="14" max="14" width="20.7109375" style="0" customWidth="1"/>
    <col min="15" max="15" width="26.00390625" style="0" customWidth="1"/>
  </cols>
  <sheetData>
    <row r="1" spans="1:15" ht="23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25.5" customHeight="1">
      <c r="A2" s="60" t="s">
        <v>0</v>
      </c>
      <c r="B2" s="61" t="s">
        <v>32</v>
      </c>
      <c r="C2" s="61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43" t="s">
        <v>8</v>
      </c>
      <c r="K2" s="43" t="s">
        <v>36</v>
      </c>
      <c r="L2" s="55" t="s">
        <v>33</v>
      </c>
      <c r="M2" s="56" t="s">
        <v>34</v>
      </c>
      <c r="N2" s="56" t="s">
        <v>9</v>
      </c>
      <c r="O2" s="62" t="s">
        <v>35</v>
      </c>
    </row>
    <row r="3" spans="1:15" ht="15">
      <c r="A3" s="60"/>
      <c r="B3" s="61"/>
      <c r="C3" s="61"/>
      <c r="D3" s="54"/>
      <c r="E3" s="54"/>
      <c r="F3" s="54"/>
      <c r="G3" s="54"/>
      <c r="H3" s="54"/>
      <c r="I3" s="54"/>
      <c r="J3" s="43" t="s">
        <v>37</v>
      </c>
      <c r="K3" s="43"/>
      <c r="L3" s="55"/>
      <c r="M3" s="56"/>
      <c r="N3" s="56"/>
      <c r="O3" s="62"/>
    </row>
    <row r="4" spans="1:15" ht="23.25">
      <c r="A4" s="57" t="s">
        <v>16</v>
      </c>
      <c r="B4" s="57"/>
      <c r="C4" s="57"/>
      <c r="D4" s="17"/>
      <c r="E4" s="17"/>
      <c r="F4" s="17"/>
      <c r="G4" s="17"/>
      <c r="H4" s="18"/>
      <c r="I4" s="19"/>
      <c r="J4" s="20"/>
      <c r="K4" s="20"/>
      <c r="L4" s="20"/>
      <c r="M4" s="17"/>
      <c r="N4" s="21"/>
      <c r="O4" s="22"/>
    </row>
    <row r="5" spans="1:16" ht="45">
      <c r="A5" s="23" t="s">
        <v>12</v>
      </c>
      <c r="B5" s="23" t="s">
        <v>22</v>
      </c>
      <c r="C5" s="23" t="s">
        <v>11</v>
      </c>
      <c r="D5" s="24" t="s">
        <v>17</v>
      </c>
      <c r="E5" s="23" t="s">
        <v>18</v>
      </c>
      <c r="F5" s="23"/>
      <c r="G5" s="23" t="s">
        <v>19</v>
      </c>
      <c r="H5" s="25" t="s">
        <v>76</v>
      </c>
      <c r="I5" s="26" t="s">
        <v>20</v>
      </c>
      <c r="J5" s="27">
        <v>7200</v>
      </c>
      <c r="K5" s="28">
        <v>504</v>
      </c>
      <c r="L5" s="28">
        <f>J5+K5</f>
        <v>7704</v>
      </c>
      <c r="M5" s="23" t="s">
        <v>21</v>
      </c>
      <c r="N5" s="23" t="s">
        <v>43</v>
      </c>
      <c r="O5" s="29" t="s">
        <v>22</v>
      </c>
      <c r="P5" s="4"/>
    </row>
    <row r="6" spans="1:16" ht="15">
      <c r="A6" s="23" t="s">
        <v>13</v>
      </c>
      <c r="B6" s="23" t="s">
        <v>81</v>
      </c>
      <c r="C6" s="23" t="s">
        <v>11</v>
      </c>
      <c r="D6" s="30" t="s">
        <v>23</v>
      </c>
      <c r="E6" s="31" t="s">
        <v>24</v>
      </c>
      <c r="F6" s="31"/>
      <c r="G6" s="31">
        <v>2022</v>
      </c>
      <c r="H6" s="25" t="s">
        <v>76</v>
      </c>
      <c r="I6" s="30" t="s">
        <v>25</v>
      </c>
      <c r="J6" s="32">
        <v>11900</v>
      </c>
      <c r="K6" s="28">
        <v>833</v>
      </c>
      <c r="L6" s="28">
        <f>J6+K6</f>
        <v>12733</v>
      </c>
      <c r="M6" s="31" t="s">
        <v>26</v>
      </c>
      <c r="N6" s="31" t="s">
        <v>43</v>
      </c>
      <c r="O6" s="33">
        <v>44587</v>
      </c>
      <c r="P6" s="4"/>
    </row>
    <row r="7" spans="1:16" ht="30.75" thickBot="1">
      <c r="A7" s="34" t="s">
        <v>14</v>
      </c>
      <c r="B7" s="34" t="s">
        <v>31</v>
      </c>
      <c r="C7" s="34" t="s">
        <v>11</v>
      </c>
      <c r="D7" s="35" t="s">
        <v>27</v>
      </c>
      <c r="E7" s="34" t="s">
        <v>28</v>
      </c>
      <c r="F7" s="34"/>
      <c r="G7" s="34" t="s">
        <v>19</v>
      </c>
      <c r="H7" s="36" t="s">
        <v>76</v>
      </c>
      <c r="I7" s="37" t="s">
        <v>29</v>
      </c>
      <c r="J7" s="38">
        <v>14300</v>
      </c>
      <c r="K7" s="38">
        <v>1001</v>
      </c>
      <c r="L7" s="38">
        <f>J7+K7</f>
        <v>15301</v>
      </c>
      <c r="M7" s="34" t="s">
        <v>30</v>
      </c>
      <c r="N7" s="34" t="s">
        <v>43</v>
      </c>
      <c r="O7" s="39" t="s">
        <v>31</v>
      </c>
      <c r="P7" s="4"/>
    </row>
    <row r="8" spans="1:16" ht="15">
      <c r="A8" s="1"/>
      <c r="B8" s="1"/>
      <c r="C8" s="1"/>
      <c r="D8" s="1"/>
      <c r="E8" s="1"/>
      <c r="F8" s="1"/>
      <c r="G8" s="1"/>
      <c r="H8" s="2"/>
      <c r="I8" s="1"/>
      <c r="J8" s="3"/>
      <c r="K8" s="3"/>
      <c r="L8" s="3"/>
      <c r="M8" s="1"/>
      <c r="N8" s="1"/>
      <c r="O8" s="1"/>
      <c r="P8" s="4"/>
    </row>
    <row r="9" spans="1:16" ht="15">
      <c r="A9" s="1"/>
      <c r="B9" s="1"/>
      <c r="C9" s="1"/>
      <c r="D9" s="1"/>
      <c r="E9" s="1"/>
      <c r="F9" s="1"/>
      <c r="G9" s="1"/>
      <c r="H9" s="2"/>
      <c r="I9" s="1"/>
      <c r="J9" s="3"/>
      <c r="K9" s="3"/>
      <c r="L9" s="3"/>
      <c r="M9" s="1"/>
      <c r="N9" s="1"/>
      <c r="O9" s="1"/>
      <c r="P9" s="4"/>
    </row>
    <row r="10" spans="1:16" ht="15">
      <c r="A10" s="1"/>
      <c r="B10" s="1"/>
      <c r="C10" s="1"/>
      <c r="D10" s="1"/>
      <c r="E10" s="1"/>
      <c r="F10" s="1"/>
      <c r="G10" s="1"/>
      <c r="H10" s="2"/>
      <c r="I10" s="1"/>
      <c r="J10" s="3"/>
      <c r="K10" s="3"/>
      <c r="L10" s="3"/>
      <c r="M10" s="1"/>
      <c r="N10" s="1"/>
      <c r="O10" s="1"/>
      <c r="P10" s="4"/>
    </row>
    <row r="11" spans="1:16" ht="15">
      <c r="A11" s="1"/>
      <c r="B11" s="1"/>
      <c r="C11" s="1"/>
      <c r="D11" s="1"/>
      <c r="E11" s="1"/>
      <c r="F11" s="1"/>
      <c r="G11" s="1"/>
      <c r="H11" s="2"/>
      <c r="I11" s="1"/>
      <c r="J11" s="3"/>
      <c r="K11" s="3"/>
      <c r="L11" s="3"/>
      <c r="M11" s="1"/>
      <c r="N11" s="1"/>
      <c r="O11" s="1"/>
      <c r="P11" s="9"/>
    </row>
    <row r="12" spans="1:16" ht="15">
      <c r="A12" s="10"/>
      <c r="B12" s="10"/>
      <c r="C12" s="10"/>
      <c r="D12" s="10"/>
      <c r="E12" s="10"/>
      <c r="F12" s="10"/>
      <c r="G12" s="10"/>
      <c r="H12" s="2"/>
      <c r="I12" s="10"/>
      <c r="J12" s="3"/>
      <c r="K12" s="3"/>
      <c r="L12" s="3"/>
      <c r="M12" s="10"/>
      <c r="N12" s="10"/>
      <c r="O12" s="11"/>
      <c r="P12" s="4"/>
    </row>
    <row r="13" spans="1:16" ht="15">
      <c r="A13" s="10"/>
      <c r="B13" s="10"/>
      <c r="C13" s="10"/>
      <c r="D13" s="10"/>
      <c r="E13" s="10"/>
      <c r="F13" s="10"/>
      <c r="G13" s="10"/>
      <c r="H13" s="2"/>
      <c r="I13" s="10"/>
      <c r="J13" s="3"/>
      <c r="K13" s="3"/>
      <c r="L13" s="3"/>
      <c r="M13" s="10"/>
      <c r="N13" s="10"/>
      <c r="O13" s="11"/>
      <c r="P13" s="9"/>
    </row>
    <row r="14" spans="1:16" ht="15">
      <c r="A14" s="10"/>
      <c r="B14" s="10"/>
      <c r="C14" s="10"/>
      <c r="D14" s="10"/>
      <c r="E14" s="10"/>
      <c r="F14" s="10"/>
      <c r="G14" s="10"/>
      <c r="H14" s="13"/>
      <c r="I14" s="10"/>
      <c r="J14" s="3"/>
      <c r="K14" s="3"/>
      <c r="L14" s="3"/>
      <c r="M14" s="10"/>
      <c r="N14" s="10"/>
      <c r="O14" s="11"/>
      <c r="P14" s="12"/>
    </row>
    <row r="15" spans="1:15" ht="15">
      <c r="A15" s="10"/>
      <c r="B15" s="10"/>
      <c r="C15" s="10"/>
      <c r="D15" s="10"/>
      <c r="E15" s="10"/>
      <c r="F15" s="10"/>
      <c r="G15" s="10"/>
      <c r="H15" s="13"/>
      <c r="I15" s="10"/>
      <c r="J15" s="3"/>
      <c r="K15" s="3"/>
      <c r="L15" s="3"/>
      <c r="M15" s="10"/>
      <c r="N15" s="10"/>
      <c r="O15" s="11"/>
    </row>
    <row r="16" spans="1:16" ht="15">
      <c r="A16" s="10"/>
      <c r="B16" s="10"/>
      <c r="C16" s="10"/>
      <c r="D16" s="10"/>
      <c r="E16" s="10"/>
      <c r="F16" s="10"/>
      <c r="G16" s="10"/>
      <c r="H16" s="2"/>
      <c r="I16" s="10"/>
      <c r="J16" s="3"/>
      <c r="K16" s="3"/>
      <c r="L16" s="3"/>
      <c r="M16" s="10"/>
      <c r="N16" s="10"/>
      <c r="O16" s="11"/>
      <c r="P16" s="12"/>
    </row>
    <row r="17" spans="1:15" ht="15">
      <c r="A17" s="1"/>
      <c r="B17" s="10"/>
      <c r="C17" s="10"/>
      <c r="D17" s="10"/>
      <c r="E17" s="10"/>
      <c r="F17" s="10"/>
      <c r="G17" s="10"/>
      <c r="H17" s="2"/>
      <c r="I17" s="10"/>
      <c r="J17" s="3"/>
      <c r="K17" s="3"/>
      <c r="L17" s="3"/>
      <c r="M17" s="10"/>
      <c r="N17" s="10"/>
      <c r="O17" s="11"/>
    </row>
    <row r="18" spans="1:15" ht="15">
      <c r="A18" s="10"/>
      <c r="B18" s="10"/>
      <c r="C18" s="10"/>
      <c r="D18" s="10"/>
      <c r="E18" s="10"/>
      <c r="F18" s="10"/>
      <c r="G18" s="10"/>
      <c r="H18" s="2"/>
      <c r="I18" s="10"/>
      <c r="J18" s="3"/>
      <c r="K18" s="3"/>
      <c r="L18" s="3"/>
      <c r="M18" s="10"/>
      <c r="N18" s="10"/>
      <c r="O18" s="11"/>
    </row>
    <row r="19" spans="1:16" ht="15">
      <c r="A19" s="10"/>
      <c r="B19" s="10"/>
      <c r="C19" s="10"/>
      <c r="D19" s="10"/>
      <c r="E19" s="10"/>
      <c r="F19" s="10"/>
      <c r="G19" s="10"/>
      <c r="H19" s="2"/>
      <c r="I19" s="10"/>
      <c r="J19" s="3"/>
      <c r="K19" s="3"/>
      <c r="L19" s="3"/>
      <c r="M19" s="10"/>
      <c r="N19" s="10"/>
      <c r="O19" s="11"/>
      <c r="P19" s="12"/>
    </row>
    <row r="20" spans="1:16" ht="15">
      <c r="A20" s="10"/>
      <c r="B20" s="10"/>
      <c r="C20" s="10"/>
      <c r="D20" s="10"/>
      <c r="E20" s="10"/>
      <c r="F20" s="10"/>
      <c r="G20" s="10"/>
      <c r="H20" s="2"/>
      <c r="I20" s="10"/>
      <c r="J20" s="3"/>
      <c r="K20" s="3"/>
      <c r="L20" s="3"/>
      <c r="M20" s="10"/>
      <c r="N20" s="10"/>
      <c r="O20" s="11"/>
      <c r="P20" s="12"/>
    </row>
    <row r="21" spans="1:16" ht="15">
      <c r="A21" s="10"/>
      <c r="B21" s="10"/>
      <c r="C21" s="10"/>
      <c r="D21" s="10"/>
      <c r="E21" s="10"/>
      <c r="F21" s="10"/>
      <c r="G21" s="10"/>
      <c r="H21" s="13"/>
      <c r="I21" s="10"/>
      <c r="J21" s="3"/>
      <c r="K21" s="3"/>
      <c r="L21" s="3"/>
      <c r="M21" s="10"/>
      <c r="N21" s="10"/>
      <c r="O21" s="11"/>
      <c r="P21" s="12"/>
    </row>
    <row r="22" spans="1:15" ht="15">
      <c r="A22" s="10"/>
      <c r="B22" s="10"/>
      <c r="C22" s="10"/>
      <c r="D22" s="10"/>
      <c r="E22" s="10"/>
      <c r="F22" s="10"/>
      <c r="G22" s="10"/>
      <c r="H22" s="13"/>
      <c r="I22" s="10"/>
      <c r="J22" s="3"/>
      <c r="K22" s="3"/>
      <c r="L22" s="3"/>
      <c r="M22" s="10"/>
      <c r="N22" s="10"/>
      <c r="O22" s="11"/>
    </row>
    <row r="23" spans="1:16" ht="15">
      <c r="A23" s="10"/>
      <c r="B23" s="1"/>
      <c r="C23" s="1"/>
      <c r="D23" s="1"/>
      <c r="E23" s="1"/>
      <c r="F23" s="1"/>
      <c r="G23" s="1"/>
      <c r="H23" s="2"/>
      <c r="I23" s="1"/>
      <c r="J23" s="3"/>
      <c r="K23" s="3"/>
      <c r="L23" s="3"/>
      <c r="M23" s="1"/>
      <c r="N23" s="1"/>
      <c r="O23" s="1"/>
      <c r="P23" s="14"/>
    </row>
    <row r="24" spans="1:15" ht="15">
      <c r="A24" s="10"/>
      <c r="B24" s="10"/>
      <c r="C24" s="10"/>
      <c r="D24" s="10"/>
      <c r="E24" s="10"/>
      <c r="F24" s="10"/>
      <c r="G24" s="10"/>
      <c r="H24" s="2"/>
      <c r="I24" s="10"/>
      <c r="J24" s="3"/>
      <c r="K24" s="15"/>
      <c r="L24" s="3"/>
      <c r="M24" s="10"/>
      <c r="N24" s="10"/>
      <c r="O24" s="11"/>
    </row>
    <row r="25" spans="1:15" ht="15">
      <c r="A25" s="5"/>
      <c r="B25" s="5"/>
      <c r="C25" s="5"/>
      <c r="D25" s="5"/>
      <c r="E25" s="5"/>
      <c r="F25" s="5"/>
      <c r="G25" s="5"/>
      <c r="H25" s="8"/>
      <c r="I25" s="5"/>
      <c r="J25" s="6"/>
      <c r="K25" s="6"/>
      <c r="L25" s="6"/>
      <c r="M25" s="5"/>
      <c r="N25" s="5"/>
      <c r="O25" s="7"/>
    </row>
    <row r="26" spans="1:15" ht="15">
      <c r="A26" s="5"/>
      <c r="B26" s="5"/>
      <c r="C26" s="5"/>
      <c r="D26" s="5"/>
      <c r="E26" s="5"/>
      <c r="F26" s="5"/>
      <c r="G26" s="5"/>
      <c r="H26" s="2"/>
      <c r="I26" s="5"/>
      <c r="J26" s="6"/>
      <c r="K26" s="6"/>
      <c r="L26" s="6"/>
      <c r="M26" s="5"/>
      <c r="N26" s="5"/>
      <c r="O26" s="7"/>
    </row>
    <row r="27" spans="1:15" ht="15">
      <c r="A27" s="5"/>
      <c r="B27" s="5"/>
      <c r="C27" s="5"/>
      <c r="D27" s="5"/>
      <c r="E27" s="5"/>
      <c r="F27" s="5"/>
      <c r="G27" s="5"/>
      <c r="H27" s="2"/>
      <c r="I27" s="5"/>
      <c r="J27" s="6"/>
      <c r="K27" s="6"/>
      <c r="L27" s="6"/>
      <c r="M27" s="5"/>
      <c r="N27" s="5"/>
      <c r="O27" s="7"/>
    </row>
    <row r="28" spans="1:15" ht="15">
      <c r="A28" s="5"/>
      <c r="B28" s="5"/>
      <c r="C28" s="5"/>
      <c r="D28" s="5"/>
      <c r="E28" s="5"/>
      <c r="F28" s="5"/>
      <c r="G28" s="5"/>
      <c r="H28" s="2"/>
      <c r="I28" s="5"/>
      <c r="J28" s="6"/>
      <c r="K28" s="6"/>
      <c r="L28" s="6"/>
      <c r="M28" s="5"/>
      <c r="N28" s="5"/>
      <c r="O28" s="7"/>
    </row>
    <row r="29" spans="1:16" ht="15">
      <c r="A29" s="10"/>
      <c r="B29" s="10"/>
      <c r="C29" s="10"/>
      <c r="D29" s="10"/>
      <c r="E29" s="10"/>
      <c r="F29" s="10"/>
      <c r="G29" s="10"/>
      <c r="H29" s="13"/>
      <c r="I29" s="10"/>
      <c r="J29" s="3"/>
      <c r="K29" s="3"/>
      <c r="L29" s="3"/>
      <c r="M29" s="10"/>
      <c r="N29" s="10"/>
      <c r="O29" s="11"/>
      <c r="P29" s="14"/>
    </row>
    <row r="30" spans="1:15" ht="15">
      <c r="A30" s="10"/>
      <c r="B30" s="10"/>
      <c r="C30" s="10"/>
      <c r="D30" s="10"/>
      <c r="E30" s="10"/>
      <c r="F30" s="10"/>
      <c r="G30" s="10"/>
      <c r="H30" s="13"/>
      <c r="I30" s="10"/>
      <c r="J30" s="3"/>
      <c r="K30" s="3"/>
      <c r="L30" s="3"/>
      <c r="M30" s="10"/>
      <c r="N30" s="10"/>
      <c r="O30" s="11"/>
    </row>
    <row r="31" spans="1:15" ht="15">
      <c r="A31" s="10"/>
      <c r="B31" s="10"/>
      <c r="C31" s="10"/>
      <c r="D31" s="10"/>
      <c r="E31" s="10"/>
      <c r="F31" s="10"/>
      <c r="G31" s="10"/>
      <c r="H31" s="13"/>
      <c r="I31" s="10"/>
      <c r="J31" s="3"/>
      <c r="K31" s="3"/>
      <c r="L31" s="3"/>
      <c r="M31" s="10"/>
      <c r="N31" s="10"/>
      <c r="O31" s="11"/>
    </row>
    <row r="32" spans="1:15" ht="15">
      <c r="A32" s="10"/>
      <c r="B32" s="10"/>
      <c r="C32" s="10"/>
      <c r="D32" s="10"/>
      <c r="E32" s="10"/>
      <c r="F32" s="10"/>
      <c r="G32" s="10"/>
      <c r="H32" s="2"/>
      <c r="I32" s="10"/>
      <c r="J32" s="3"/>
      <c r="K32" s="3"/>
      <c r="L32" s="3"/>
      <c r="M32" s="10"/>
      <c r="N32" s="10"/>
      <c r="O32" s="11"/>
    </row>
    <row r="33" spans="1:15" ht="15">
      <c r="A33" s="10"/>
      <c r="B33" s="10"/>
      <c r="C33" s="10"/>
      <c r="D33" s="10"/>
      <c r="E33" s="10"/>
      <c r="F33" s="10"/>
      <c r="G33" s="10"/>
      <c r="H33" s="2"/>
      <c r="I33" s="10"/>
      <c r="J33" s="3"/>
      <c r="K33" s="3"/>
      <c r="L33" s="3"/>
      <c r="M33" s="10"/>
      <c r="N33" s="10"/>
      <c r="O33" s="11"/>
    </row>
    <row r="34" spans="1:16" ht="15">
      <c r="A34" s="10"/>
      <c r="B34" s="10"/>
      <c r="C34" s="10"/>
      <c r="D34" s="10"/>
      <c r="E34" s="10"/>
      <c r="F34" s="10"/>
      <c r="G34" s="10"/>
      <c r="H34" s="2"/>
      <c r="I34" s="10"/>
      <c r="J34" s="3"/>
      <c r="K34" s="3"/>
      <c r="L34" s="3"/>
      <c r="M34" s="10"/>
      <c r="N34" s="10"/>
      <c r="O34" s="11"/>
      <c r="P34" s="12"/>
    </row>
    <row r="35" spans="1:15" ht="15">
      <c r="A35" s="10"/>
      <c r="B35" s="10"/>
      <c r="C35" s="10"/>
      <c r="D35" s="10"/>
      <c r="E35" s="10"/>
      <c r="F35" s="10"/>
      <c r="G35" s="10"/>
      <c r="H35" s="2"/>
      <c r="I35" s="10"/>
      <c r="J35" s="3"/>
      <c r="K35" s="3"/>
      <c r="L35" s="3"/>
      <c r="M35" s="10"/>
      <c r="N35" s="10"/>
      <c r="O35" s="11"/>
    </row>
    <row r="36" spans="1:15" ht="15">
      <c r="A36" s="10"/>
      <c r="B36" s="10"/>
      <c r="C36" s="10"/>
      <c r="D36" s="10"/>
      <c r="E36" s="10"/>
      <c r="F36" s="10"/>
      <c r="G36" s="10"/>
      <c r="H36" s="2"/>
      <c r="I36" s="10"/>
      <c r="J36" s="3"/>
      <c r="K36" s="3"/>
      <c r="L36" s="3"/>
      <c r="M36" s="10"/>
      <c r="N36" s="10"/>
      <c r="O36" s="11"/>
    </row>
    <row r="37" spans="1:15" ht="15">
      <c r="A37" s="10"/>
      <c r="B37" s="10"/>
      <c r="C37" s="10"/>
      <c r="D37" s="10"/>
      <c r="E37" s="10"/>
      <c r="F37" s="10"/>
      <c r="G37" s="10"/>
      <c r="H37" s="2"/>
      <c r="I37" s="10"/>
      <c r="J37" s="3"/>
      <c r="K37" s="3"/>
      <c r="L37" s="3"/>
      <c r="M37" s="10"/>
      <c r="N37" s="10"/>
      <c r="O37" s="11"/>
    </row>
    <row r="38" spans="1:15" ht="15">
      <c r="A38" s="10"/>
      <c r="B38" s="10"/>
      <c r="C38" s="10"/>
      <c r="D38" s="10"/>
      <c r="E38" s="10"/>
      <c r="F38" s="10"/>
      <c r="G38" s="10"/>
      <c r="H38" s="2"/>
      <c r="I38" s="10"/>
      <c r="J38" s="3"/>
      <c r="K38" s="3"/>
      <c r="L38" s="3"/>
      <c r="M38" s="10"/>
      <c r="N38" s="10"/>
      <c r="O38" s="11"/>
    </row>
  </sheetData>
  <sheetProtection/>
  <mergeCells count="15">
    <mergeCell ref="A1:O1"/>
    <mergeCell ref="A2:A3"/>
    <mergeCell ref="B2:B3"/>
    <mergeCell ref="C2:C3"/>
    <mergeCell ref="D2:D3"/>
    <mergeCell ref="E2:E3"/>
    <mergeCell ref="F2:F3"/>
    <mergeCell ref="G2:G3"/>
    <mergeCell ref="O2:O3"/>
    <mergeCell ref="H2:H3"/>
    <mergeCell ref="L2:L3"/>
    <mergeCell ref="M2:M3"/>
    <mergeCell ref="N2:N3"/>
    <mergeCell ref="I2:I3"/>
    <mergeCell ref="A4:C4"/>
  </mergeCells>
  <printOptions/>
  <pageMargins left="0.7" right="0.7" top="0.75" bottom="0.75" header="0.3" footer="0.3"/>
  <pageSetup horizontalDpi="600" verticalDpi="600" orientation="portrait" paperSize="9"/>
  <ignoredErrors>
    <ignoredError sqref="A5:A7 G5: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J2" sqref="A2:IV3"/>
    </sheetView>
  </sheetViews>
  <sheetFormatPr defaultColWidth="11.421875" defaultRowHeight="15"/>
  <cols>
    <col min="1" max="1" width="16.28125" style="0" customWidth="1"/>
    <col min="2" max="2" width="16.57421875" style="0" customWidth="1"/>
    <col min="3" max="3" width="23.7109375" style="0" customWidth="1"/>
    <col min="4" max="4" width="40.8515625" style="0" customWidth="1"/>
    <col min="5" max="5" width="20.7109375" style="0" customWidth="1"/>
    <col min="8" max="8" width="23.140625" style="0" customWidth="1"/>
    <col min="9" max="9" width="52.00390625" style="0" customWidth="1"/>
    <col min="10" max="10" width="21.57421875" style="0" customWidth="1"/>
    <col min="11" max="11" width="18.57421875" style="0" customWidth="1"/>
    <col min="12" max="12" width="21.421875" style="0" customWidth="1"/>
    <col min="13" max="13" width="24.140625" style="0" customWidth="1"/>
    <col min="14" max="14" width="20.7109375" style="0" customWidth="1"/>
    <col min="15" max="15" width="25.7109375" style="0" customWidth="1"/>
  </cols>
  <sheetData>
    <row r="1" spans="1:15" ht="23.25" customHeight="1">
      <c r="A1" s="63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25.5" customHeight="1">
      <c r="A2" s="60" t="s">
        <v>0</v>
      </c>
      <c r="B2" s="61" t="s">
        <v>32</v>
      </c>
      <c r="C2" s="61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16" t="s">
        <v>8</v>
      </c>
      <c r="K2" s="16" t="s">
        <v>36</v>
      </c>
      <c r="L2" s="55" t="s">
        <v>33</v>
      </c>
      <c r="M2" s="56" t="s">
        <v>34</v>
      </c>
      <c r="N2" s="56" t="s">
        <v>9</v>
      </c>
      <c r="O2" s="62" t="s">
        <v>35</v>
      </c>
    </row>
    <row r="3" spans="1:15" ht="15">
      <c r="A3" s="60"/>
      <c r="B3" s="61"/>
      <c r="C3" s="61"/>
      <c r="D3" s="54"/>
      <c r="E3" s="54"/>
      <c r="F3" s="54"/>
      <c r="G3" s="54"/>
      <c r="H3" s="54"/>
      <c r="I3" s="54"/>
      <c r="J3" s="16" t="s">
        <v>37</v>
      </c>
      <c r="K3" s="16"/>
      <c r="L3" s="55"/>
      <c r="M3" s="56"/>
      <c r="N3" s="56"/>
      <c r="O3" s="62"/>
    </row>
    <row r="4" spans="1:15" ht="23.25">
      <c r="A4" s="64" t="s">
        <v>15</v>
      </c>
      <c r="B4" s="57"/>
      <c r="C4" s="57"/>
      <c r="D4" s="17"/>
      <c r="E4" s="17"/>
      <c r="F4" s="17"/>
      <c r="G4" s="17"/>
      <c r="H4" s="18"/>
      <c r="I4" s="19"/>
      <c r="J4" s="20"/>
      <c r="K4" s="20"/>
      <c r="L4" s="20"/>
      <c r="M4" s="17"/>
      <c r="N4" s="21"/>
      <c r="O4" s="22"/>
    </row>
    <row r="5" spans="1:15" ht="30">
      <c r="A5" s="41" t="s">
        <v>38</v>
      </c>
      <c r="B5" s="23" t="s">
        <v>39</v>
      </c>
      <c r="C5" s="23" t="s">
        <v>11</v>
      </c>
      <c r="D5" s="24" t="s">
        <v>40</v>
      </c>
      <c r="E5" s="23" t="s">
        <v>41</v>
      </c>
      <c r="F5" s="23"/>
      <c r="G5" s="23" t="s">
        <v>19</v>
      </c>
      <c r="H5" s="25" t="s">
        <v>76</v>
      </c>
      <c r="I5" s="26" t="s">
        <v>42</v>
      </c>
      <c r="J5" s="28">
        <v>6350</v>
      </c>
      <c r="K5" s="28">
        <v>444.5</v>
      </c>
      <c r="L5" s="28">
        <f aca="true" t="shared" si="0" ref="L5:L10">J5+K5</f>
        <v>6794.5</v>
      </c>
      <c r="M5" s="23" t="s">
        <v>44</v>
      </c>
      <c r="N5" s="23" t="s">
        <v>43</v>
      </c>
      <c r="O5" s="29" t="s">
        <v>39</v>
      </c>
    </row>
    <row r="6" spans="1:15" ht="30">
      <c r="A6" s="41" t="s">
        <v>45</v>
      </c>
      <c r="B6" s="23" t="s">
        <v>46</v>
      </c>
      <c r="C6" s="23" t="s">
        <v>11</v>
      </c>
      <c r="D6" s="30" t="s">
        <v>47</v>
      </c>
      <c r="E6" s="31" t="s">
        <v>48</v>
      </c>
      <c r="F6" s="31"/>
      <c r="G6" s="31">
        <v>2022</v>
      </c>
      <c r="H6" s="25" t="s">
        <v>76</v>
      </c>
      <c r="I6" s="42" t="s">
        <v>49</v>
      </c>
      <c r="J6" s="28">
        <v>4800</v>
      </c>
      <c r="K6" s="28">
        <v>336</v>
      </c>
      <c r="L6" s="28">
        <f t="shared" si="0"/>
        <v>5136</v>
      </c>
      <c r="M6" s="44" t="s">
        <v>78</v>
      </c>
      <c r="N6" s="31" t="s">
        <v>43</v>
      </c>
      <c r="O6" s="33">
        <v>44693</v>
      </c>
    </row>
    <row r="7" spans="1:15" ht="30">
      <c r="A7" s="41" t="s">
        <v>50</v>
      </c>
      <c r="B7" s="23" t="s">
        <v>51</v>
      </c>
      <c r="C7" s="23" t="s">
        <v>11</v>
      </c>
      <c r="D7" s="24" t="s">
        <v>52</v>
      </c>
      <c r="E7" s="23" t="s">
        <v>53</v>
      </c>
      <c r="F7" s="23"/>
      <c r="G7" s="23" t="s">
        <v>19</v>
      </c>
      <c r="H7" s="25" t="s">
        <v>76</v>
      </c>
      <c r="I7" s="26" t="s">
        <v>59</v>
      </c>
      <c r="J7" s="28">
        <v>5000</v>
      </c>
      <c r="K7" s="28">
        <v>350</v>
      </c>
      <c r="L7" s="28">
        <f t="shared" si="0"/>
        <v>5350</v>
      </c>
      <c r="M7" s="45" t="s">
        <v>79</v>
      </c>
      <c r="N7" s="23" t="s">
        <v>43</v>
      </c>
      <c r="O7" s="29" t="s">
        <v>54</v>
      </c>
    </row>
    <row r="8" spans="1:15" ht="30">
      <c r="A8" s="41" t="s">
        <v>55</v>
      </c>
      <c r="B8" s="23" t="s">
        <v>56</v>
      </c>
      <c r="C8" s="23" t="s">
        <v>11</v>
      </c>
      <c r="D8" s="24" t="s">
        <v>57</v>
      </c>
      <c r="E8" s="23" t="s">
        <v>58</v>
      </c>
      <c r="F8" s="23"/>
      <c r="G8" s="23" t="s">
        <v>19</v>
      </c>
      <c r="H8" s="25" t="s">
        <v>76</v>
      </c>
      <c r="I8" s="26" t="s">
        <v>60</v>
      </c>
      <c r="J8" s="28">
        <v>13000</v>
      </c>
      <c r="K8" s="28">
        <v>910</v>
      </c>
      <c r="L8" s="28">
        <f t="shared" si="0"/>
        <v>13910</v>
      </c>
      <c r="M8" s="45" t="s">
        <v>79</v>
      </c>
      <c r="N8" s="23" t="s">
        <v>43</v>
      </c>
      <c r="O8" s="29" t="s">
        <v>56</v>
      </c>
    </row>
    <row r="9" spans="1:15" ht="30">
      <c r="A9" s="41" t="s">
        <v>61</v>
      </c>
      <c r="B9" s="23" t="s">
        <v>56</v>
      </c>
      <c r="C9" s="23" t="s">
        <v>11</v>
      </c>
      <c r="D9" s="24" t="s">
        <v>62</v>
      </c>
      <c r="E9" s="23" t="s">
        <v>63</v>
      </c>
      <c r="F9" s="23"/>
      <c r="G9" s="23" t="s">
        <v>19</v>
      </c>
      <c r="H9" s="25" t="s">
        <v>76</v>
      </c>
      <c r="I9" s="26" t="s">
        <v>64</v>
      </c>
      <c r="J9" s="28">
        <v>8000</v>
      </c>
      <c r="K9" s="28">
        <v>560</v>
      </c>
      <c r="L9" s="28">
        <f t="shared" si="0"/>
        <v>8560</v>
      </c>
      <c r="M9" s="45" t="s">
        <v>79</v>
      </c>
      <c r="N9" s="23" t="s">
        <v>43</v>
      </c>
      <c r="O9" s="29" t="s">
        <v>56</v>
      </c>
    </row>
    <row r="10" spans="1:15" ht="30.75" thickBot="1">
      <c r="A10" s="40" t="s">
        <v>65</v>
      </c>
      <c r="B10" s="34" t="s">
        <v>66</v>
      </c>
      <c r="C10" s="34" t="s">
        <v>11</v>
      </c>
      <c r="D10" s="35" t="s">
        <v>67</v>
      </c>
      <c r="E10" s="34" t="s">
        <v>68</v>
      </c>
      <c r="F10" s="34"/>
      <c r="G10" s="34" t="s">
        <v>19</v>
      </c>
      <c r="H10" s="36" t="s">
        <v>76</v>
      </c>
      <c r="I10" s="37" t="s">
        <v>69</v>
      </c>
      <c r="J10" s="38">
        <v>10000</v>
      </c>
      <c r="K10" s="38">
        <v>700</v>
      </c>
      <c r="L10" s="38">
        <f t="shared" si="0"/>
        <v>10700</v>
      </c>
      <c r="M10" s="34" t="s">
        <v>70</v>
      </c>
      <c r="N10" s="34" t="s">
        <v>43</v>
      </c>
      <c r="O10" s="39" t="s">
        <v>66</v>
      </c>
    </row>
    <row r="11" spans="1:15" ht="15">
      <c r="A11" s="5"/>
      <c r="B11" s="5"/>
      <c r="C11" s="5"/>
      <c r="D11" s="5"/>
      <c r="E11" s="5"/>
      <c r="F11" s="5"/>
      <c r="G11" s="5"/>
      <c r="H11" s="8"/>
      <c r="I11" s="5"/>
      <c r="J11" s="6"/>
      <c r="K11" s="6"/>
      <c r="L11" s="6"/>
      <c r="M11" s="5"/>
      <c r="N11" s="5"/>
      <c r="O11" s="7"/>
    </row>
    <row r="12" spans="1:15" ht="15">
      <c r="A12" s="5"/>
      <c r="B12" s="5"/>
      <c r="C12" s="5"/>
      <c r="D12" s="5"/>
      <c r="E12" s="5"/>
      <c r="F12" s="5"/>
      <c r="G12" s="5"/>
      <c r="H12" s="2"/>
      <c r="I12" s="5"/>
      <c r="J12" s="6"/>
      <c r="K12" s="6"/>
      <c r="L12" s="6"/>
      <c r="M12" s="5"/>
      <c r="N12" s="5"/>
      <c r="O12" s="7"/>
    </row>
    <row r="13" spans="1:15" ht="15">
      <c r="A13" s="5"/>
      <c r="B13" s="5"/>
      <c r="C13" s="5"/>
      <c r="D13" s="5"/>
      <c r="E13" s="5"/>
      <c r="F13" s="5"/>
      <c r="G13" s="5"/>
      <c r="H13" s="2"/>
      <c r="I13" s="5"/>
      <c r="J13" s="6"/>
      <c r="K13" s="6"/>
      <c r="L13" s="6"/>
      <c r="M13" s="5"/>
      <c r="N13" s="5"/>
      <c r="O13" s="7"/>
    </row>
    <row r="14" spans="1:15" ht="15">
      <c r="A14" s="5"/>
      <c r="B14" s="5"/>
      <c r="C14" s="5"/>
      <c r="D14" s="5"/>
      <c r="E14" s="5"/>
      <c r="F14" s="5"/>
      <c r="G14" s="5"/>
      <c r="H14" s="2"/>
      <c r="I14" s="5"/>
      <c r="J14" s="6"/>
      <c r="K14" s="6"/>
      <c r="L14" s="6"/>
      <c r="M14" s="5"/>
      <c r="N14" s="5"/>
      <c r="O14" s="7"/>
    </row>
    <row r="15" spans="1:15" ht="15">
      <c r="A15" s="10"/>
      <c r="B15" s="10"/>
      <c r="C15" s="10"/>
      <c r="D15" s="10"/>
      <c r="E15" s="10"/>
      <c r="F15" s="10"/>
      <c r="G15" s="10"/>
      <c r="H15" s="13"/>
      <c r="I15" s="10"/>
      <c r="J15" s="3"/>
      <c r="K15" s="3"/>
      <c r="L15" s="3"/>
      <c r="M15" s="10"/>
      <c r="N15" s="10"/>
      <c r="O15" s="11"/>
    </row>
    <row r="16" spans="1:15" ht="15">
      <c r="A16" s="10"/>
      <c r="B16" s="10"/>
      <c r="C16" s="10"/>
      <c r="D16" s="10"/>
      <c r="E16" s="10"/>
      <c r="F16" s="10"/>
      <c r="G16" s="10"/>
      <c r="H16" s="13"/>
      <c r="I16" s="10"/>
      <c r="J16" s="3"/>
      <c r="K16" s="3"/>
      <c r="L16" s="3"/>
      <c r="M16" s="10"/>
      <c r="N16" s="10"/>
      <c r="O16" s="11"/>
    </row>
    <row r="17" spans="1:15" ht="15">
      <c r="A17" s="10"/>
      <c r="B17" s="10"/>
      <c r="C17" s="10"/>
      <c r="D17" s="10"/>
      <c r="E17" s="10"/>
      <c r="F17" s="10"/>
      <c r="G17" s="10"/>
      <c r="H17" s="13"/>
      <c r="I17" s="10"/>
      <c r="J17" s="3"/>
      <c r="K17" s="3"/>
      <c r="L17" s="3"/>
      <c r="M17" s="10"/>
      <c r="N17" s="10"/>
      <c r="O17" s="11"/>
    </row>
    <row r="18" spans="1:15" ht="15">
      <c r="A18" s="10"/>
      <c r="B18" s="10"/>
      <c r="C18" s="10"/>
      <c r="D18" s="10"/>
      <c r="E18" s="10"/>
      <c r="F18" s="10"/>
      <c r="G18" s="10"/>
      <c r="H18" s="2"/>
      <c r="I18" s="10"/>
      <c r="J18" s="3"/>
      <c r="K18" s="3"/>
      <c r="L18" s="3"/>
      <c r="M18" s="10"/>
      <c r="N18" s="10"/>
      <c r="O18" s="11"/>
    </row>
    <row r="19" spans="1:15" ht="15">
      <c r="A19" s="10"/>
      <c r="B19" s="10"/>
      <c r="C19" s="10"/>
      <c r="D19" s="10"/>
      <c r="E19" s="10"/>
      <c r="F19" s="10"/>
      <c r="G19" s="10"/>
      <c r="H19" s="2"/>
      <c r="I19" s="10"/>
      <c r="J19" s="3"/>
      <c r="K19" s="3"/>
      <c r="L19" s="3"/>
      <c r="M19" s="10"/>
      <c r="N19" s="10"/>
      <c r="O19" s="11"/>
    </row>
    <row r="20" spans="1:15" ht="15">
      <c r="A20" s="10"/>
      <c r="B20" s="10"/>
      <c r="C20" s="10"/>
      <c r="D20" s="10"/>
      <c r="E20" s="10"/>
      <c r="F20" s="10"/>
      <c r="G20" s="10"/>
      <c r="H20" s="2"/>
      <c r="I20" s="10"/>
      <c r="J20" s="3"/>
      <c r="K20" s="3"/>
      <c r="L20" s="3"/>
      <c r="M20" s="10"/>
      <c r="N20" s="10"/>
      <c r="O20" s="11"/>
    </row>
    <row r="21" spans="1:15" ht="15">
      <c r="A21" s="10"/>
      <c r="B21" s="10"/>
      <c r="C21" s="10"/>
      <c r="D21" s="10"/>
      <c r="E21" s="10"/>
      <c r="F21" s="10"/>
      <c r="G21" s="10"/>
      <c r="H21" s="2"/>
      <c r="I21" s="10"/>
      <c r="J21" s="3"/>
      <c r="K21" s="3"/>
      <c r="L21" s="3"/>
      <c r="M21" s="10"/>
      <c r="N21" s="10"/>
      <c r="O21" s="11"/>
    </row>
    <row r="22" spans="1:15" ht="15">
      <c r="A22" s="10"/>
      <c r="B22" s="10"/>
      <c r="C22" s="10"/>
      <c r="D22" s="10"/>
      <c r="E22" s="10"/>
      <c r="F22" s="10"/>
      <c r="G22" s="10"/>
      <c r="H22" s="2"/>
      <c r="I22" s="10"/>
      <c r="J22" s="3"/>
      <c r="K22" s="3"/>
      <c r="L22" s="3"/>
      <c r="M22" s="10"/>
      <c r="N22" s="10"/>
      <c r="O22" s="11"/>
    </row>
    <row r="23" spans="1:15" ht="15">
      <c r="A23" s="10"/>
      <c r="B23" s="10"/>
      <c r="C23" s="10"/>
      <c r="D23" s="10"/>
      <c r="E23" s="10"/>
      <c r="F23" s="10"/>
      <c r="G23" s="10"/>
      <c r="H23" s="2"/>
      <c r="I23" s="10"/>
      <c r="J23" s="3"/>
      <c r="K23" s="3"/>
      <c r="L23" s="3"/>
      <c r="M23" s="10"/>
      <c r="N23" s="10"/>
      <c r="O23" s="11"/>
    </row>
    <row r="24" spans="1:15" ht="15">
      <c r="A24" s="10"/>
      <c r="B24" s="10"/>
      <c r="C24" s="10"/>
      <c r="D24" s="10"/>
      <c r="E24" s="10"/>
      <c r="F24" s="10"/>
      <c r="G24" s="10"/>
      <c r="H24" s="2"/>
      <c r="I24" s="10"/>
      <c r="J24" s="3"/>
      <c r="K24" s="3"/>
      <c r="L24" s="3"/>
      <c r="M24" s="10"/>
      <c r="N24" s="10"/>
      <c r="O24" s="11"/>
    </row>
  </sheetData>
  <sheetProtection/>
  <mergeCells count="15">
    <mergeCell ref="A2:A3"/>
    <mergeCell ref="E2:E3"/>
    <mergeCell ref="F2:F3"/>
    <mergeCell ref="G2:G3"/>
    <mergeCell ref="I2:I3"/>
    <mergeCell ref="A1:O1"/>
    <mergeCell ref="A4:C4"/>
    <mergeCell ref="M2:M3"/>
    <mergeCell ref="L2:L3"/>
    <mergeCell ref="O2:O3"/>
    <mergeCell ref="N2:N3"/>
    <mergeCell ref="H2:H3"/>
    <mergeCell ref="D2:D3"/>
    <mergeCell ref="C2:C3"/>
    <mergeCell ref="B2:B3"/>
  </mergeCells>
  <printOptions/>
  <pageMargins left="0.7" right="0.7" top="0.75" bottom="0.75" header="0.3" footer="0.3"/>
  <pageSetup horizontalDpi="600" verticalDpi="600" orientation="portrait" paperSize="9" r:id="rId1"/>
  <ignoredErrors>
    <ignoredError sqref="A5:A10 G5: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U5" sqref="U5"/>
    </sheetView>
  </sheetViews>
  <sheetFormatPr defaultColWidth="11.421875" defaultRowHeight="15"/>
  <cols>
    <col min="1" max="1" width="16.28125" style="0" customWidth="1"/>
    <col min="2" max="2" width="16.7109375" style="0" customWidth="1"/>
    <col min="3" max="3" width="23.8515625" style="0" customWidth="1"/>
    <col min="4" max="4" width="40.8515625" style="0" customWidth="1"/>
    <col min="5" max="5" width="20.7109375" style="0" customWidth="1"/>
    <col min="6" max="7" width="11.421875" style="0" customWidth="1"/>
    <col min="8" max="8" width="23.140625" style="0" customWidth="1"/>
    <col min="9" max="9" width="52.00390625" style="0" customWidth="1"/>
    <col min="10" max="10" width="21.421875" style="0" customWidth="1"/>
    <col min="11" max="11" width="20.421875" style="0" customWidth="1"/>
    <col min="12" max="12" width="21.421875" style="0" customWidth="1"/>
    <col min="13" max="13" width="23.8515625" style="0" customWidth="1"/>
    <col min="14" max="14" width="20.7109375" style="0" customWidth="1"/>
    <col min="15" max="15" width="25.7109375" style="0" customWidth="1"/>
  </cols>
  <sheetData>
    <row r="1" spans="1:15" ht="26.25">
      <c r="A1" s="63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5">
      <c r="A2" s="60" t="s">
        <v>0</v>
      </c>
      <c r="B2" s="61" t="s">
        <v>32</v>
      </c>
      <c r="C2" s="61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16" t="s">
        <v>8</v>
      </c>
      <c r="K2" s="16" t="s">
        <v>36</v>
      </c>
      <c r="L2" s="55" t="s">
        <v>33</v>
      </c>
      <c r="M2" s="56" t="s">
        <v>34</v>
      </c>
      <c r="N2" s="56" t="s">
        <v>9</v>
      </c>
      <c r="O2" s="62" t="s">
        <v>35</v>
      </c>
    </row>
    <row r="3" spans="1:15" ht="15">
      <c r="A3" s="60"/>
      <c r="B3" s="61"/>
      <c r="C3" s="61"/>
      <c r="D3" s="54"/>
      <c r="E3" s="54"/>
      <c r="F3" s="54"/>
      <c r="G3" s="54"/>
      <c r="H3" s="54"/>
      <c r="I3" s="54"/>
      <c r="J3" s="16" t="s">
        <v>37</v>
      </c>
      <c r="K3" s="16"/>
      <c r="L3" s="55"/>
      <c r="M3" s="56"/>
      <c r="N3" s="56"/>
      <c r="O3" s="62"/>
    </row>
    <row r="4" spans="1:15" ht="23.25">
      <c r="A4" s="64" t="s">
        <v>72</v>
      </c>
      <c r="B4" s="57"/>
      <c r="C4" s="57"/>
      <c r="D4" s="17"/>
      <c r="E4" s="17"/>
      <c r="F4" s="17"/>
      <c r="G4" s="17"/>
      <c r="H4" s="18"/>
      <c r="I4" s="19"/>
      <c r="J4" s="20"/>
      <c r="K4" s="20"/>
      <c r="L4" s="20"/>
      <c r="M4" s="17"/>
      <c r="N4" s="21"/>
      <c r="O4" s="22"/>
    </row>
    <row r="5" spans="1:15" ht="45.75" thickBot="1">
      <c r="A5" s="40" t="s">
        <v>71</v>
      </c>
      <c r="B5" s="34" t="s">
        <v>73</v>
      </c>
      <c r="C5" s="34" t="s">
        <v>11</v>
      </c>
      <c r="D5" s="35" t="s">
        <v>74</v>
      </c>
      <c r="E5" s="34" t="s">
        <v>75</v>
      </c>
      <c r="F5" s="34"/>
      <c r="G5" s="34" t="s">
        <v>19</v>
      </c>
      <c r="H5" s="36" t="s">
        <v>76</v>
      </c>
      <c r="I5" s="37" t="s">
        <v>77</v>
      </c>
      <c r="J5" s="38">
        <v>10754.44</v>
      </c>
      <c r="K5" s="38">
        <v>752.81</v>
      </c>
      <c r="L5" s="38">
        <f>J5+K5</f>
        <v>11507.25</v>
      </c>
      <c r="M5" s="46" t="s">
        <v>80</v>
      </c>
      <c r="N5" s="34" t="s">
        <v>43</v>
      </c>
      <c r="O5" s="39" t="s">
        <v>73</v>
      </c>
    </row>
  </sheetData>
  <sheetProtection/>
  <mergeCells count="15">
    <mergeCell ref="G2:G3"/>
    <mergeCell ref="H2:H3"/>
    <mergeCell ref="I2:I3"/>
    <mergeCell ref="L2:L3"/>
    <mergeCell ref="M2:M3"/>
    <mergeCell ref="N2:N3"/>
    <mergeCell ref="O2:O3"/>
    <mergeCell ref="A4:C4"/>
    <mergeCell ref="A1:O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  <ignoredErrors>
    <ignoredError sqref="G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1">
      <selection activeCell="I14" sqref="I14"/>
    </sheetView>
  </sheetViews>
  <sheetFormatPr defaultColWidth="11.421875" defaultRowHeight="15"/>
  <cols>
    <col min="1" max="1" width="16.28125" style="0" customWidth="1"/>
    <col min="2" max="2" width="16.7109375" style="0" customWidth="1"/>
    <col min="3" max="3" width="23.8515625" style="0" customWidth="1"/>
    <col min="4" max="4" width="40.8515625" style="0" customWidth="1"/>
    <col min="5" max="5" width="20.7109375" style="0" customWidth="1"/>
    <col min="8" max="8" width="23.00390625" style="0" customWidth="1"/>
    <col min="9" max="9" width="52.00390625" style="0" customWidth="1"/>
    <col min="10" max="10" width="21.421875" style="0" customWidth="1"/>
    <col min="11" max="11" width="20.28125" style="0" customWidth="1"/>
    <col min="12" max="12" width="21.421875" style="0" customWidth="1"/>
    <col min="13" max="13" width="23.8515625" style="0" customWidth="1"/>
    <col min="14" max="14" width="20.7109375" style="0" customWidth="1"/>
    <col min="15" max="15" width="25.7109375" style="0" customWidth="1"/>
  </cols>
  <sheetData>
    <row r="1" spans="1:15" ht="26.25">
      <c r="A1" s="63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5">
      <c r="A2" s="60" t="s">
        <v>0</v>
      </c>
      <c r="B2" s="61" t="s">
        <v>32</v>
      </c>
      <c r="C2" s="61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47" t="s">
        <v>8</v>
      </c>
      <c r="K2" s="47" t="s">
        <v>36</v>
      </c>
      <c r="L2" s="55" t="s">
        <v>33</v>
      </c>
      <c r="M2" s="56" t="s">
        <v>34</v>
      </c>
      <c r="N2" s="56" t="s">
        <v>9</v>
      </c>
      <c r="O2" s="62" t="s">
        <v>35</v>
      </c>
    </row>
    <row r="3" spans="1:15" ht="15">
      <c r="A3" s="60"/>
      <c r="B3" s="61"/>
      <c r="C3" s="61"/>
      <c r="D3" s="54"/>
      <c r="E3" s="54"/>
      <c r="F3" s="54"/>
      <c r="G3" s="54"/>
      <c r="H3" s="54"/>
      <c r="I3" s="54"/>
      <c r="J3" s="47" t="s">
        <v>37</v>
      </c>
      <c r="K3" s="47"/>
      <c r="L3" s="55"/>
      <c r="M3" s="56"/>
      <c r="N3" s="56"/>
      <c r="O3" s="62"/>
    </row>
    <row r="4" spans="1:15" ht="23.25">
      <c r="A4" s="65" t="s">
        <v>82</v>
      </c>
      <c r="B4" s="66"/>
      <c r="C4" s="66"/>
      <c r="D4" s="48"/>
      <c r="E4" s="48"/>
      <c r="F4" s="48"/>
      <c r="G4" s="48"/>
      <c r="H4" s="49"/>
      <c r="I4" s="50"/>
      <c r="J4" s="51"/>
      <c r="K4" s="51"/>
      <c r="L4" s="51"/>
      <c r="M4" s="48"/>
      <c r="N4" s="52"/>
      <c r="O4" s="53"/>
    </row>
    <row r="5" spans="1:15" ht="63.75" customHeight="1">
      <c r="A5" s="67" t="s">
        <v>83</v>
      </c>
      <c r="B5" s="74">
        <v>44839</v>
      </c>
      <c r="C5" s="67" t="s">
        <v>11</v>
      </c>
      <c r="D5" s="68" t="s">
        <v>97</v>
      </c>
      <c r="E5" s="67" t="s">
        <v>105</v>
      </c>
      <c r="F5" s="69"/>
      <c r="G5" s="73">
        <v>2022</v>
      </c>
      <c r="H5" s="25" t="s">
        <v>101</v>
      </c>
      <c r="I5" s="70" t="s">
        <v>104</v>
      </c>
      <c r="J5" s="28">
        <v>6896</v>
      </c>
      <c r="K5" s="28">
        <v>482.72</v>
      </c>
      <c r="L5" s="75">
        <f>+J5+K5</f>
        <v>7378.72</v>
      </c>
      <c r="M5" s="72" t="s">
        <v>103</v>
      </c>
      <c r="N5" s="67" t="s">
        <v>43</v>
      </c>
      <c r="O5" s="74">
        <v>44839</v>
      </c>
    </row>
    <row r="6" spans="1:15" ht="45">
      <c r="A6" s="67" t="s">
        <v>90</v>
      </c>
      <c r="B6" s="67" t="s">
        <v>84</v>
      </c>
      <c r="C6" s="67" t="s">
        <v>11</v>
      </c>
      <c r="D6" s="68" t="s">
        <v>86</v>
      </c>
      <c r="E6" s="67" t="s">
        <v>87</v>
      </c>
      <c r="F6" s="67"/>
      <c r="G6" s="67" t="s">
        <v>19</v>
      </c>
      <c r="H6" s="25" t="s">
        <v>76</v>
      </c>
      <c r="I6" s="70" t="s">
        <v>88</v>
      </c>
      <c r="J6" s="28">
        <v>13915.89</v>
      </c>
      <c r="K6" s="28">
        <v>974.11</v>
      </c>
      <c r="L6" s="28">
        <f>J6+K6</f>
        <v>14890</v>
      </c>
      <c r="M6" s="71" t="s">
        <v>89</v>
      </c>
      <c r="N6" s="67" t="s">
        <v>43</v>
      </c>
      <c r="O6" s="67" t="s">
        <v>84</v>
      </c>
    </row>
    <row r="7" spans="1:15" ht="75">
      <c r="A7" s="67" t="s">
        <v>98</v>
      </c>
      <c r="B7" s="67" t="s">
        <v>91</v>
      </c>
      <c r="C7" s="67" t="s">
        <v>11</v>
      </c>
      <c r="D7" s="68" t="s">
        <v>92</v>
      </c>
      <c r="E7" s="67" t="s">
        <v>93</v>
      </c>
      <c r="F7" s="67"/>
      <c r="G7" s="67" t="s">
        <v>19</v>
      </c>
      <c r="H7" s="25" t="s">
        <v>76</v>
      </c>
      <c r="I7" s="70" t="s">
        <v>94</v>
      </c>
      <c r="J7" s="28">
        <v>12400</v>
      </c>
      <c r="K7" s="76" t="s">
        <v>85</v>
      </c>
      <c r="L7" s="28">
        <f>J7</f>
        <v>12400</v>
      </c>
      <c r="M7" s="71" t="s">
        <v>89</v>
      </c>
      <c r="N7" s="67" t="s">
        <v>43</v>
      </c>
      <c r="O7" s="67" t="s">
        <v>91</v>
      </c>
    </row>
    <row r="8" spans="1:15" ht="38.25" customHeight="1">
      <c r="A8" s="67" t="s">
        <v>99</v>
      </c>
      <c r="B8" s="74">
        <v>44874</v>
      </c>
      <c r="C8" s="67" t="s">
        <v>11</v>
      </c>
      <c r="D8" s="68" t="s">
        <v>95</v>
      </c>
      <c r="E8" s="67" t="s">
        <v>96</v>
      </c>
      <c r="F8" s="69"/>
      <c r="G8" s="73">
        <v>2022</v>
      </c>
      <c r="H8" s="25" t="s">
        <v>76</v>
      </c>
      <c r="I8" s="70" t="s">
        <v>102</v>
      </c>
      <c r="J8" s="28">
        <v>5000</v>
      </c>
      <c r="K8" s="28">
        <v>350</v>
      </c>
      <c r="L8" s="75">
        <f>+K8+J8</f>
        <v>5350</v>
      </c>
      <c r="M8" s="71" t="s">
        <v>100</v>
      </c>
      <c r="N8" s="67" t="s">
        <v>43</v>
      </c>
      <c r="O8" s="74">
        <v>44874</v>
      </c>
    </row>
  </sheetData>
  <sheetProtection/>
  <mergeCells count="15"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A4:C4"/>
    <mergeCell ref="A1:O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Admon</dc:creator>
  <cp:keywords/>
  <dc:description/>
  <cp:lastModifiedBy>Ana Hernández Reyes</cp:lastModifiedBy>
  <cp:lastPrinted>2022-10-03T11:09:45Z</cp:lastPrinted>
  <dcterms:created xsi:type="dcterms:W3CDTF">2019-05-20T11:41:46Z</dcterms:created>
  <dcterms:modified xsi:type="dcterms:W3CDTF">2023-02-22T13:34:50Z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</Properties>
</file>